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bartnik\ezdpuw\20180605131525036\"/>
    </mc:Choice>
  </mc:AlternateContent>
  <bookViews>
    <workbookView xWindow="0" yWindow="0" windowWidth="28800" windowHeight="12300"/>
  </bookViews>
  <sheets>
    <sheet name="dzieci niepełnosprawne" sheetId="3" r:id="rId1"/>
  </sheets>
  <calcPr calcId="162913"/>
</workbook>
</file>

<file path=xl/calcChain.xml><?xml version="1.0" encoding="utf-8"?>
<calcChain xmlns="http://schemas.openxmlformats.org/spreadsheetml/2006/main">
  <c r="P26" i="3" l="1"/>
  <c r="P24" i="3"/>
  <c r="P22" i="3"/>
  <c r="P20" i="3"/>
  <c r="P18" i="3"/>
  <c r="P16" i="3"/>
  <c r="P14" i="3"/>
  <c r="P12" i="3"/>
  <c r="P10" i="3"/>
  <c r="C26" i="3"/>
  <c r="C24" i="3"/>
  <c r="C22" i="3"/>
  <c r="C20" i="3"/>
  <c r="C18" i="3"/>
  <c r="C16" i="3"/>
  <c r="C14" i="3"/>
  <c r="C12" i="3"/>
  <c r="C10" i="3"/>
  <c r="E26" i="3" l="1"/>
  <c r="E24" i="3"/>
  <c r="E22" i="3"/>
  <c r="E20" i="3"/>
  <c r="E18" i="3" l="1"/>
  <c r="E16" i="3"/>
  <c r="E14" i="3"/>
  <c r="E12" i="3"/>
  <c r="E10" i="3"/>
  <c r="T26" i="3" l="1"/>
  <c r="T24" i="3"/>
  <c r="T22" i="3"/>
  <c r="T20" i="3"/>
  <c r="T18" i="3"/>
  <c r="T16" i="3"/>
  <c r="T14" i="3"/>
  <c r="T12" i="3"/>
  <c r="T10" i="3"/>
  <c r="M26" i="3"/>
  <c r="M24" i="3"/>
  <c r="M22" i="3"/>
  <c r="M20" i="3"/>
  <c r="M18" i="3"/>
  <c r="M16" i="3"/>
  <c r="M14" i="3"/>
  <c r="M12" i="3"/>
  <c r="M10" i="3"/>
  <c r="L26" i="3"/>
  <c r="L24" i="3"/>
  <c r="L22" i="3"/>
  <c r="L20" i="3"/>
  <c r="L18" i="3"/>
  <c r="L16" i="3"/>
  <c r="L14" i="3"/>
  <c r="L12" i="3"/>
  <c r="L10" i="3"/>
  <c r="K26" i="3" l="1"/>
  <c r="N26" i="3"/>
  <c r="O26" i="3"/>
  <c r="Q26" i="3"/>
  <c r="R26" i="3"/>
  <c r="S26" i="3"/>
  <c r="U26" i="3"/>
  <c r="V26" i="3"/>
  <c r="K24" i="3"/>
  <c r="N24" i="3"/>
  <c r="O24" i="3"/>
  <c r="Q24" i="3"/>
  <c r="R24" i="3"/>
  <c r="S24" i="3"/>
  <c r="U24" i="3"/>
  <c r="V24" i="3"/>
  <c r="K22" i="3"/>
  <c r="N22" i="3"/>
  <c r="O22" i="3"/>
  <c r="Q22" i="3"/>
  <c r="R22" i="3"/>
  <c r="S22" i="3"/>
  <c r="U22" i="3"/>
  <c r="V22" i="3"/>
  <c r="K20" i="3"/>
  <c r="N20" i="3"/>
  <c r="O20" i="3"/>
  <c r="Q20" i="3"/>
  <c r="R20" i="3"/>
  <c r="S20" i="3"/>
  <c r="U20" i="3"/>
  <c r="V20" i="3"/>
  <c r="K18" i="3"/>
  <c r="N18" i="3"/>
  <c r="O18" i="3"/>
  <c r="Q18" i="3"/>
  <c r="R18" i="3"/>
  <c r="S18" i="3"/>
  <c r="U18" i="3"/>
  <c r="V18" i="3"/>
  <c r="K16" i="3"/>
  <c r="N16" i="3"/>
  <c r="O16" i="3"/>
  <c r="Q16" i="3"/>
  <c r="R16" i="3"/>
  <c r="S16" i="3"/>
  <c r="U16" i="3"/>
  <c r="V16" i="3"/>
  <c r="K14" i="3"/>
  <c r="N14" i="3"/>
  <c r="O14" i="3"/>
  <c r="Q14" i="3"/>
  <c r="R14" i="3"/>
  <c r="S14" i="3"/>
  <c r="U14" i="3"/>
  <c r="V14" i="3"/>
  <c r="K12" i="3"/>
  <c r="N12" i="3"/>
  <c r="O12" i="3"/>
  <c r="Q12" i="3"/>
  <c r="R12" i="3"/>
  <c r="S12" i="3"/>
  <c r="U12" i="3"/>
  <c r="V12" i="3"/>
  <c r="K10" i="3"/>
  <c r="N10" i="3"/>
  <c r="O10" i="3"/>
  <c r="Q10" i="3"/>
  <c r="R10" i="3"/>
  <c r="S10" i="3"/>
  <c r="U10" i="3"/>
  <c r="V10" i="3"/>
  <c r="J26" i="3"/>
  <c r="I26" i="3"/>
  <c r="H26" i="3"/>
  <c r="G26" i="3"/>
  <c r="F26" i="3"/>
  <c r="D26" i="3"/>
  <c r="J24" i="3"/>
  <c r="I24" i="3"/>
  <c r="H24" i="3"/>
  <c r="G24" i="3"/>
  <c r="F24" i="3"/>
  <c r="D24" i="3"/>
  <c r="J22" i="3"/>
  <c r="I22" i="3"/>
  <c r="H22" i="3"/>
  <c r="G22" i="3"/>
  <c r="F22" i="3"/>
  <c r="D22" i="3"/>
  <c r="J20" i="3"/>
  <c r="I20" i="3"/>
  <c r="H20" i="3"/>
  <c r="G20" i="3"/>
  <c r="F20" i="3"/>
  <c r="D20" i="3"/>
  <c r="J18" i="3"/>
  <c r="I18" i="3"/>
  <c r="H18" i="3"/>
  <c r="G18" i="3"/>
  <c r="F18" i="3"/>
  <c r="D18" i="3"/>
  <c r="J16" i="3"/>
  <c r="I16" i="3"/>
  <c r="H16" i="3"/>
  <c r="G16" i="3"/>
  <c r="F16" i="3"/>
  <c r="D16" i="3"/>
  <c r="J14" i="3"/>
  <c r="I14" i="3"/>
  <c r="H14" i="3"/>
  <c r="G14" i="3"/>
  <c r="F14" i="3"/>
  <c r="D14" i="3"/>
  <c r="J12" i="3"/>
  <c r="I12" i="3"/>
  <c r="H12" i="3"/>
  <c r="G12" i="3"/>
  <c r="F12" i="3"/>
  <c r="D12" i="3"/>
  <c r="J10" i="3"/>
  <c r="I10" i="3"/>
  <c r="H10" i="3"/>
  <c r="G10" i="3"/>
  <c r="F10" i="3"/>
  <c r="D10" i="3"/>
</calcChain>
</file>

<file path=xl/sharedStrings.xml><?xml version="1.0" encoding="utf-8"?>
<sst xmlns="http://schemas.openxmlformats.org/spreadsheetml/2006/main" count="82" uniqueCount="35">
  <si>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</si>
  <si>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</si>
  <si>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</si>
  <si>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</si>
  <si>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</si>
  <si>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</si>
  <si>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</si>
  <si>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</si>
  <si>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</si>
  <si>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</si>
  <si>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</si>
  <si>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</si>
  <si>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</si>
  <si>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</si>
  <si>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</si>
  <si>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Szkoła podstawowa</t>
  </si>
  <si>
    <t>klasa 3</t>
  </si>
  <si>
    <t>klasa 5</t>
  </si>
  <si>
    <t xml:space="preserve">klasa 2 </t>
  </si>
  <si>
    <t>niewidomi (podręczniki niewydrukowane w systemie Braille'a)</t>
  </si>
  <si>
    <t xml:space="preserve"> niewidomi (podręcznik wydrukowane w systemie Braille'a)</t>
  </si>
  <si>
    <t xml:space="preserve">klasa 3 </t>
  </si>
  <si>
    <t>klasa 6</t>
  </si>
  <si>
    <t>klasa 7</t>
  </si>
  <si>
    <t>j. obcy podręczniki lub materiały edukacyjne refundacja</t>
  </si>
  <si>
    <t>podręczniki lub materiały edukacyjne refundacja</t>
  </si>
  <si>
    <t>podręczniki lub materiały edukacyjne do j. obcego nowożytnego ze względu na zdiagnozowany stopień zaawansowania refundacja</t>
  </si>
  <si>
    <t>materiały ćwiczeniowe refundacja</t>
  </si>
  <si>
    <t>materiały ćwiczeniowe
refundacja</t>
  </si>
  <si>
    <t>klasy gimnazjalne</t>
  </si>
  <si>
    <t>odpowiednio pkt art. 55 ust. 5, art. 57 ust. 4 oraz art. 113 ust. 5, art. 114 ust.3 i 4 ustawy o finansowaniu zadań oświatowych</t>
  </si>
  <si>
    <t>materiały ćwiczeniowerefundacja</t>
  </si>
  <si>
    <t>j. obcy lub materiały edukacyjne refundacja</t>
  </si>
  <si>
    <t>podręczniki lub materiały edukacyjne  refundacja</t>
  </si>
  <si>
    <t>REFUNDACJA 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</si>
</sst>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/>
    <xf numFmtId="0" fontId="2" fillId="5" borderId="0" xfId="0" applyFont="1" applyFill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164" fontId="3" fillId="3" borderId="11" xfId="3" applyNumberFormat="1" applyFont="1" applyFill="1" applyBorder="1" applyAlignment="1">
      <alignment horizontal="center" vertical="center"/>
    </xf>
    <xf numFmtId="164" fontId="3" fillId="3" borderId="2" xfId="3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164" fontId="3" fillId="3" borderId="10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3" fontId="2" fillId="4" borderId="10" xfId="1" applyFont="1" applyFill="1" applyBorder="1" applyAlignment="1">
      <alignment horizontal="right" vertical="center"/>
    </xf>
    <xf numFmtId="43" fontId="2" fillId="4" borderId="11" xfId="1" applyFont="1" applyFill="1" applyBorder="1" applyAlignment="1">
      <alignment horizontal="right" vertical="center"/>
    </xf>
    <xf numFmtId="43" fontId="2" fillId="4" borderId="2" xfId="1" applyFont="1" applyFill="1" applyBorder="1" applyAlignment="1">
      <alignment horizontal="right" vertical="center"/>
    </xf>
    <xf numFmtId="43" fontId="2" fillId="4" borderId="1" xfId="1" applyFont="1" applyFill="1" applyBorder="1" applyAlignment="1">
      <alignment horizontal="right" vertical="center"/>
    </xf>
    <xf numFmtId="43" fontId="2" fillId="4" borderId="3" xfId="1" applyFont="1" applyFill="1" applyBorder="1" applyAlignment="1">
      <alignment horizontal="right" vertical="center"/>
    </xf>
    <xf numFmtId="44" fontId="2" fillId="2" borderId="10" xfId="2" applyFont="1" applyFill="1" applyBorder="1" applyAlignment="1">
      <alignment horizontal="right" vertical="center"/>
    </xf>
    <xf numFmtId="44" fontId="2" fillId="2" borderId="11" xfId="2" applyFont="1" applyFill="1" applyBorder="1" applyAlignment="1">
      <alignment horizontal="right" vertical="center"/>
    </xf>
    <xf numFmtId="44" fontId="2" fillId="2" borderId="2" xfId="2" applyFont="1" applyFill="1" applyBorder="1" applyAlignment="1">
      <alignment horizontal="right" vertical="center"/>
    </xf>
    <xf numFmtId="44" fontId="2" fillId="2" borderId="1" xfId="2" applyFont="1" applyFill="1" applyBorder="1" applyAlignment="1">
      <alignment horizontal="right" vertical="center"/>
    </xf>
    <xf numFmtId="44" fontId="2" fillId="2" borderId="3" xfId="2" applyFont="1" applyFill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44" fontId="2" fillId="2" borderId="22" xfId="2" applyFont="1" applyFill="1" applyBorder="1" applyAlignment="1">
      <alignment horizontal="right" vertical="center"/>
    </xf>
    <xf numFmtId="44" fontId="2" fillId="2" borderId="24" xfId="2" applyFont="1" applyFill="1" applyBorder="1" applyAlignment="1">
      <alignment horizontal="right" vertical="center"/>
    </xf>
    <xf numFmtId="44" fontId="2" fillId="2" borderId="25" xfId="2" applyFont="1" applyFill="1" applyBorder="1" applyAlignment="1">
      <alignment horizontal="right" vertical="center"/>
    </xf>
    <xf numFmtId="44" fontId="2" fillId="2" borderId="23" xfId="2" applyFont="1" applyFill="1" applyBorder="1" applyAlignment="1">
      <alignment horizontal="right" vertical="center"/>
    </xf>
    <xf numFmtId="44" fontId="2" fillId="2" borderId="21" xfId="2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zoomScaleNormal="10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W5" sqref="W5"/>
    </sheetView>
  </sheetViews>
  <sheetFormatPr defaultRowHeight="18"/>
  <cols>
    <col min="1" max="1" width="40.875" style="5" customWidth="1"/>
    <col min="2" max="2" width="21.625" style="5" customWidth="1"/>
    <col min="3" max="3" width="15.5" style="5" customWidth="1"/>
    <col min="4" max="4" width="14.375" style="5" customWidth="1"/>
    <col min="5" max="5" width="12.5" style="5" customWidth="1"/>
    <col min="6" max="6" width="14.5" style="5" customWidth="1"/>
    <col min="7" max="7" width="12.5" style="5" customWidth="1"/>
    <col min="8" max="8" width="14.5" style="5" customWidth="1"/>
    <col min="9" max="12" width="14.25" style="5" customWidth="1"/>
    <col min="13" max="13" width="16.375" style="5" customWidth="1"/>
    <col min="14" max="17" width="14.25" style="5" customWidth="1"/>
    <col min="18" max="18" width="16.375" style="5" customWidth="1"/>
    <col min="19" max="19" width="14.625" style="5" customWidth="1"/>
    <col min="20" max="20" width="16.375" style="5" customWidth="1"/>
    <col min="21" max="22" width="15.5" style="5" customWidth="1"/>
    <col min="23" max="16384" width="9" style="5"/>
  </cols>
  <sheetData>
    <row r="1" spans="1:22" s="1" customFormat="1"/>
    <row r="2" spans="1:22" s="3" customFormat="1" ht="66" customHeight="1" thickBo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2">
      <c r="A3" s="51" t="s">
        <v>30</v>
      </c>
      <c r="B3" s="52"/>
      <c r="C3" s="49" t="s">
        <v>15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4"/>
      <c r="O3" s="4"/>
      <c r="P3" s="4"/>
      <c r="Q3" s="4"/>
      <c r="R3" s="57" t="s">
        <v>29</v>
      </c>
      <c r="S3" s="58"/>
      <c r="T3" s="58"/>
      <c r="U3" s="58"/>
      <c r="V3" s="59"/>
    </row>
    <row r="4" spans="1:22">
      <c r="A4" s="53"/>
      <c r="B4" s="54"/>
      <c r="C4" s="47" t="s">
        <v>0</v>
      </c>
      <c r="D4" s="48"/>
      <c r="E4" s="46" t="s">
        <v>1</v>
      </c>
      <c r="F4" s="46"/>
      <c r="G4" s="47" t="s">
        <v>16</v>
      </c>
      <c r="H4" s="46"/>
      <c r="I4" s="46" t="s">
        <v>2</v>
      </c>
      <c r="J4" s="46"/>
      <c r="K4" s="47" t="s">
        <v>17</v>
      </c>
      <c r="L4" s="46"/>
      <c r="M4" s="46"/>
      <c r="N4" s="46" t="s">
        <v>22</v>
      </c>
      <c r="O4" s="46"/>
      <c r="P4" s="47" t="s">
        <v>23</v>
      </c>
      <c r="Q4" s="48"/>
      <c r="R4" s="47" t="s">
        <v>18</v>
      </c>
      <c r="S4" s="46"/>
      <c r="T4" s="6"/>
      <c r="U4" s="47" t="s">
        <v>21</v>
      </c>
      <c r="V4" s="48"/>
    </row>
    <row r="5" spans="1:22" ht="247.5" customHeight="1">
      <c r="A5" s="53"/>
      <c r="B5" s="54"/>
      <c r="C5" s="7" t="s">
        <v>27</v>
      </c>
      <c r="D5" s="8" t="s">
        <v>25</v>
      </c>
      <c r="E5" s="9" t="s">
        <v>27</v>
      </c>
      <c r="F5" s="10" t="s">
        <v>24</v>
      </c>
      <c r="G5" s="7" t="s">
        <v>31</v>
      </c>
      <c r="H5" s="8" t="s">
        <v>32</v>
      </c>
      <c r="I5" s="9" t="s">
        <v>28</v>
      </c>
      <c r="J5" s="11" t="s">
        <v>33</v>
      </c>
      <c r="K5" s="7" t="s">
        <v>27</v>
      </c>
      <c r="L5" s="10" t="s">
        <v>25</v>
      </c>
      <c r="M5" s="8" t="s">
        <v>26</v>
      </c>
      <c r="N5" s="9" t="s">
        <v>27</v>
      </c>
      <c r="O5" s="11" t="s">
        <v>25</v>
      </c>
      <c r="P5" s="7" t="s">
        <v>28</v>
      </c>
      <c r="Q5" s="8" t="s">
        <v>25</v>
      </c>
      <c r="R5" s="7" t="s">
        <v>27</v>
      </c>
      <c r="S5" s="10" t="s">
        <v>25</v>
      </c>
      <c r="T5" s="8" t="s">
        <v>26</v>
      </c>
      <c r="U5" s="7" t="s">
        <v>27</v>
      </c>
      <c r="V5" s="8" t="s">
        <v>33</v>
      </c>
    </row>
    <row r="6" spans="1:22" ht="41.25" customHeight="1">
      <c r="A6" s="55"/>
      <c r="B6" s="56"/>
      <c r="C6" s="12">
        <v>1</v>
      </c>
      <c r="D6" s="13">
        <v>3</v>
      </c>
      <c r="E6" s="14">
        <v>5</v>
      </c>
      <c r="F6" s="15">
        <v>6</v>
      </c>
      <c r="G6" s="12">
        <v>8</v>
      </c>
      <c r="H6" s="13">
        <v>9</v>
      </c>
      <c r="I6" s="14">
        <v>10</v>
      </c>
      <c r="J6" s="16">
        <v>12</v>
      </c>
      <c r="K6" s="12">
        <v>13</v>
      </c>
      <c r="L6" s="15">
        <v>14</v>
      </c>
      <c r="M6" s="13">
        <v>15</v>
      </c>
      <c r="N6" s="14">
        <v>17</v>
      </c>
      <c r="O6" s="16">
        <v>18</v>
      </c>
      <c r="P6" s="12">
        <v>19</v>
      </c>
      <c r="Q6" s="13">
        <v>21</v>
      </c>
      <c r="R6" s="12">
        <v>24</v>
      </c>
      <c r="S6" s="15">
        <v>25</v>
      </c>
      <c r="T6" s="13">
        <v>26</v>
      </c>
      <c r="U6" s="12">
        <v>27</v>
      </c>
      <c r="V6" s="13">
        <v>28</v>
      </c>
    </row>
    <row r="7" spans="1:22" ht="16.5" customHeight="1">
      <c r="A7" s="62" t="s">
        <v>8</v>
      </c>
      <c r="B7" s="63"/>
      <c r="C7" s="17">
        <v>49.5</v>
      </c>
      <c r="D7" s="18">
        <v>74.25</v>
      </c>
      <c r="E7" s="19">
        <v>49.5</v>
      </c>
      <c r="F7" s="20">
        <v>24.75</v>
      </c>
      <c r="G7" s="21">
        <v>49.5</v>
      </c>
      <c r="H7" s="18">
        <v>24.75</v>
      </c>
      <c r="I7" s="19">
        <v>24.75</v>
      </c>
      <c r="J7" s="22">
        <v>138.6</v>
      </c>
      <c r="K7" s="21">
        <v>24.75</v>
      </c>
      <c r="L7" s="20">
        <v>138.6</v>
      </c>
      <c r="M7" s="18">
        <v>24.75</v>
      </c>
      <c r="N7" s="19">
        <v>24.75</v>
      </c>
      <c r="O7" s="22">
        <v>138.6</v>
      </c>
      <c r="P7" s="21">
        <v>24.75</v>
      </c>
      <c r="Q7" s="18">
        <v>247.5</v>
      </c>
      <c r="R7" s="21">
        <v>24.75</v>
      </c>
      <c r="S7" s="20">
        <v>247.5</v>
      </c>
      <c r="T7" s="18">
        <v>24.75</v>
      </c>
      <c r="U7" s="21">
        <v>24.75</v>
      </c>
      <c r="V7" s="18">
        <v>247.5</v>
      </c>
    </row>
    <row r="8" spans="1:22" ht="26.25" customHeight="1">
      <c r="A8" s="12" t="s">
        <v>10</v>
      </c>
      <c r="B8" s="23"/>
      <c r="C8" s="24" t="s">
        <v>12</v>
      </c>
      <c r="D8" s="25" t="s">
        <v>12</v>
      </c>
      <c r="E8" s="26" t="s">
        <v>12</v>
      </c>
      <c r="F8" s="27" t="s">
        <v>12</v>
      </c>
      <c r="G8" s="24" t="s">
        <v>12</v>
      </c>
      <c r="H8" s="25" t="s">
        <v>12</v>
      </c>
      <c r="I8" s="26" t="s">
        <v>12</v>
      </c>
      <c r="J8" s="27" t="s">
        <v>12</v>
      </c>
      <c r="K8" s="24" t="s">
        <v>12</v>
      </c>
      <c r="L8" s="27" t="s">
        <v>12</v>
      </c>
      <c r="M8" s="25" t="s">
        <v>12</v>
      </c>
      <c r="N8" s="26" t="s">
        <v>12</v>
      </c>
      <c r="O8" s="27" t="s">
        <v>12</v>
      </c>
      <c r="P8" s="24" t="s">
        <v>12</v>
      </c>
      <c r="Q8" s="25" t="s">
        <v>12</v>
      </c>
      <c r="R8" s="24" t="s">
        <v>12</v>
      </c>
      <c r="S8" s="27" t="s">
        <v>12</v>
      </c>
      <c r="T8" s="25" t="s">
        <v>12</v>
      </c>
      <c r="U8" s="24" t="s">
        <v>12</v>
      </c>
      <c r="V8" s="25" t="s">
        <v>12</v>
      </c>
    </row>
    <row r="9" spans="1:22" ht="23.25" customHeight="1">
      <c r="A9" s="60" t="s">
        <v>3</v>
      </c>
      <c r="B9" s="28" t="s">
        <v>9</v>
      </c>
      <c r="C9" s="29">
        <v>2.5</v>
      </c>
      <c r="D9" s="30">
        <v>2</v>
      </c>
      <c r="E9" s="31">
        <v>2.5</v>
      </c>
      <c r="F9" s="32">
        <v>2</v>
      </c>
      <c r="G9" s="29">
        <v>2.5</v>
      </c>
      <c r="H9" s="30">
        <v>2</v>
      </c>
      <c r="I9" s="31">
        <v>2.5</v>
      </c>
      <c r="J9" s="33">
        <v>2.2999999999999998</v>
      </c>
      <c r="K9" s="29">
        <v>2.5</v>
      </c>
      <c r="L9" s="32">
        <v>2.2999999999999998</v>
      </c>
      <c r="M9" s="30">
        <v>2.2999999999999998</v>
      </c>
      <c r="N9" s="31">
        <v>2.5</v>
      </c>
      <c r="O9" s="33">
        <v>2.2999999999999998</v>
      </c>
      <c r="P9" s="29">
        <v>2.5</v>
      </c>
      <c r="Q9" s="30">
        <v>2.2999999999999998</v>
      </c>
      <c r="R9" s="29">
        <v>2.5</v>
      </c>
      <c r="S9" s="32">
        <v>2.2999999999999998</v>
      </c>
      <c r="T9" s="30">
        <v>2.2999999999999998</v>
      </c>
      <c r="U9" s="29">
        <v>2.5</v>
      </c>
      <c r="V9" s="30">
        <v>2.2999999999999998</v>
      </c>
    </row>
    <row r="10" spans="1:22" ht="23.25" customHeight="1">
      <c r="A10" s="61"/>
      <c r="B10" s="28" t="s">
        <v>14</v>
      </c>
      <c r="C10" s="34">
        <f t="shared" ref="C10" si="0">C9*C7</f>
        <v>123.75</v>
      </c>
      <c r="D10" s="35">
        <f t="shared" ref="D10:J10" si="1">D9*D7</f>
        <v>148.5</v>
      </c>
      <c r="E10" s="36">
        <f t="shared" si="1"/>
        <v>123.75</v>
      </c>
      <c r="F10" s="37">
        <f t="shared" si="1"/>
        <v>49.5</v>
      </c>
      <c r="G10" s="34">
        <f t="shared" si="1"/>
        <v>123.75</v>
      </c>
      <c r="H10" s="35">
        <f t="shared" si="1"/>
        <v>49.5</v>
      </c>
      <c r="I10" s="36">
        <f t="shared" si="1"/>
        <v>61.875</v>
      </c>
      <c r="J10" s="38">
        <f t="shared" si="1"/>
        <v>318.77999999999997</v>
      </c>
      <c r="K10" s="34">
        <f t="shared" ref="K10" si="2">K9*K7</f>
        <v>61.875</v>
      </c>
      <c r="L10" s="37">
        <f t="shared" ref="L10" si="3">L9*L7</f>
        <v>318.77999999999997</v>
      </c>
      <c r="M10" s="35">
        <f t="shared" ref="M10" si="4">M9*M7</f>
        <v>56.924999999999997</v>
      </c>
      <c r="N10" s="36">
        <f t="shared" ref="N10" si="5">N9*N7</f>
        <v>61.875</v>
      </c>
      <c r="O10" s="38">
        <f t="shared" ref="O10:P10" si="6">O9*O7</f>
        <v>318.77999999999997</v>
      </c>
      <c r="P10" s="34">
        <f t="shared" si="6"/>
        <v>61.875</v>
      </c>
      <c r="Q10" s="35">
        <f t="shared" ref="Q10" si="7">Q9*Q7</f>
        <v>569.25</v>
      </c>
      <c r="R10" s="34">
        <f t="shared" ref="R10" si="8">R9*R7</f>
        <v>61.875</v>
      </c>
      <c r="S10" s="37">
        <f t="shared" ref="S10:T10" si="9">S9*S7</f>
        <v>569.25</v>
      </c>
      <c r="T10" s="35">
        <f t="shared" si="9"/>
        <v>56.924999999999997</v>
      </c>
      <c r="U10" s="34">
        <f t="shared" ref="U10" si="10">U9*U7</f>
        <v>61.875</v>
      </c>
      <c r="V10" s="35">
        <f t="shared" ref="V10" si="11">V9*V7</f>
        <v>569.25</v>
      </c>
    </row>
    <row r="11" spans="1:22" ht="23.25" customHeight="1">
      <c r="A11" s="60" t="s">
        <v>4</v>
      </c>
      <c r="B11" s="28" t="s">
        <v>9</v>
      </c>
      <c r="C11" s="29">
        <v>2.5</v>
      </c>
      <c r="D11" s="30">
        <v>2</v>
      </c>
      <c r="E11" s="31">
        <v>2.5</v>
      </c>
      <c r="F11" s="32">
        <v>0</v>
      </c>
      <c r="G11" s="29">
        <v>2.5</v>
      </c>
      <c r="H11" s="30">
        <v>0</v>
      </c>
      <c r="I11" s="31">
        <v>2.5</v>
      </c>
      <c r="J11" s="33">
        <v>2</v>
      </c>
      <c r="K11" s="29">
        <v>2.5</v>
      </c>
      <c r="L11" s="32">
        <v>2</v>
      </c>
      <c r="M11" s="30">
        <v>0</v>
      </c>
      <c r="N11" s="31">
        <v>2.5</v>
      </c>
      <c r="O11" s="33">
        <v>2</v>
      </c>
      <c r="P11" s="29">
        <v>2.5</v>
      </c>
      <c r="Q11" s="30">
        <v>2</v>
      </c>
      <c r="R11" s="29">
        <v>2.5</v>
      </c>
      <c r="S11" s="32">
        <v>2</v>
      </c>
      <c r="T11" s="30">
        <v>0</v>
      </c>
      <c r="U11" s="29">
        <v>2.5</v>
      </c>
      <c r="V11" s="30">
        <v>2</v>
      </c>
    </row>
    <row r="12" spans="1:22" ht="29.25" customHeight="1">
      <c r="A12" s="61"/>
      <c r="B12" s="28" t="s">
        <v>14</v>
      </c>
      <c r="C12" s="34">
        <f t="shared" ref="C12" si="12">C11*C7</f>
        <v>123.75</v>
      </c>
      <c r="D12" s="35">
        <f t="shared" ref="D12:J12" si="13">D11*D7</f>
        <v>148.5</v>
      </c>
      <c r="E12" s="36">
        <f t="shared" si="13"/>
        <v>123.75</v>
      </c>
      <c r="F12" s="37">
        <f t="shared" si="13"/>
        <v>0</v>
      </c>
      <c r="G12" s="34">
        <f t="shared" si="13"/>
        <v>123.75</v>
      </c>
      <c r="H12" s="35">
        <f t="shared" si="13"/>
        <v>0</v>
      </c>
      <c r="I12" s="36">
        <f t="shared" si="13"/>
        <v>61.875</v>
      </c>
      <c r="J12" s="38">
        <f t="shared" si="13"/>
        <v>277.2</v>
      </c>
      <c r="K12" s="34">
        <f t="shared" ref="K12" si="14">K11*K7</f>
        <v>61.875</v>
      </c>
      <c r="L12" s="37">
        <f t="shared" ref="L12" si="15">L11*L7</f>
        <v>277.2</v>
      </c>
      <c r="M12" s="35">
        <f t="shared" ref="M12" si="16">M11*M7</f>
        <v>0</v>
      </c>
      <c r="N12" s="36">
        <f t="shared" ref="N12" si="17">N11*N7</f>
        <v>61.875</v>
      </c>
      <c r="O12" s="38">
        <f t="shared" ref="O12:P12" si="18">O11*O7</f>
        <v>277.2</v>
      </c>
      <c r="P12" s="34">
        <f t="shared" si="18"/>
        <v>61.875</v>
      </c>
      <c r="Q12" s="35">
        <f t="shared" ref="Q12" si="19">Q11*Q7</f>
        <v>495</v>
      </c>
      <c r="R12" s="34">
        <f t="shared" ref="R12" si="20">R11*R7</f>
        <v>61.875</v>
      </c>
      <c r="S12" s="37">
        <f t="shared" ref="S12:T12" si="21">S11*S7</f>
        <v>495</v>
      </c>
      <c r="T12" s="35">
        <f t="shared" si="21"/>
        <v>0</v>
      </c>
      <c r="U12" s="34">
        <f t="shared" ref="U12" si="22">U11*U7</f>
        <v>61.875</v>
      </c>
      <c r="V12" s="35">
        <f t="shared" ref="V12" si="23">V11*V7</f>
        <v>495</v>
      </c>
    </row>
    <row r="13" spans="1:22" ht="23.25" customHeight="1">
      <c r="A13" s="60" t="s">
        <v>5</v>
      </c>
      <c r="B13" s="28" t="s">
        <v>9</v>
      </c>
      <c r="C13" s="29">
        <v>2.8</v>
      </c>
      <c r="D13" s="30">
        <v>2.6</v>
      </c>
      <c r="E13" s="31">
        <v>2.8</v>
      </c>
      <c r="F13" s="32">
        <v>2.6</v>
      </c>
      <c r="G13" s="29">
        <v>2.8</v>
      </c>
      <c r="H13" s="30">
        <v>2.6</v>
      </c>
      <c r="I13" s="31">
        <v>2.8</v>
      </c>
      <c r="J13" s="33">
        <v>2.6</v>
      </c>
      <c r="K13" s="29">
        <v>2.8</v>
      </c>
      <c r="L13" s="32">
        <v>2.6</v>
      </c>
      <c r="M13" s="30">
        <v>2.6</v>
      </c>
      <c r="N13" s="31">
        <v>2.8</v>
      </c>
      <c r="O13" s="33">
        <v>2.6</v>
      </c>
      <c r="P13" s="29">
        <v>2.8</v>
      </c>
      <c r="Q13" s="30">
        <v>2.6</v>
      </c>
      <c r="R13" s="29">
        <v>2.8</v>
      </c>
      <c r="S13" s="32">
        <v>2.6</v>
      </c>
      <c r="T13" s="30">
        <v>2.6</v>
      </c>
      <c r="U13" s="29">
        <v>2.8</v>
      </c>
      <c r="V13" s="30">
        <v>2.6</v>
      </c>
    </row>
    <row r="14" spans="1:22" ht="23.25" customHeight="1">
      <c r="A14" s="61"/>
      <c r="B14" s="28" t="s">
        <v>14</v>
      </c>
      <c r="C14" s="34">
        <f t="shared" ref="C14" si="24">C13*C7</f>
        <v>138.6</v>
      </c>
      <c r="D14" s="35">
        <f t="shared" ref="D14:J14" si="25">D13*D7</f>
        <v>193.05</v>
      </c>
      <c r="E14" s="36">
        <f t="shared" si="25"/>
        <v>138.6</v>
      </c>
      <c r="F14" s="37">
        <f t="shared" si="25"/>
        <v>64.350000000000009</v>
      </c>
      <c r="G14" s="34">
        <f t="shared" si="25"/>
        <v>138.6</v>
      </c>
      <c r="H14" s="35">
        <f t="shared" si="25"/>
        <v>64.350000000000009</v>
      </c>
      <c r="I14" s="36">
        <f t="shared" si="25"/>
        <v>69.3</v>
      </c>
      <c r="J14" s="38">
        <f t="shared" si="25"/>
        <v>360.36</v>
      </c>
      <c r="K14" s="34">
        <f t="shared" ref="K14" si="26">K13*K7</f>
        <v>69.3</v>
      </c>
      <c r="L14" s="37">
        <f t="shared" ref="L14" si="27">L13*L7</f>
        <v>360.36</v>
      </c>
      <c r="M14" s="35">
        <f t="shared" ref="M14" si="28">M13*M7</f>
        <v>64.350000000000009</v>
      </c>
      <c r="N14" s="36">
        <f t="shared" ref="N14" si="29">N13*N7</f>
        <v>69.3</v>
      </c>
      <c r="O14" s="38">
        <f t="shared" ref="O14:P14" si="30">O13*O7</f>
        <v>360.36</v>
      </c>
      <c r="P14" s="34">
        <f t="shared" si="30"/>
        <v>69.3</v>
      </c>
      <c r="Q14" s="35">
        <f t="shared" ref="Q14" si="31">Q13*Q7</f>
        <v>643.5</v>
      </c>
      <c r="R14" s="34">
        <f t="shared" ref="R14" si="32">R13*R7</f>
        <v>69.3</v>
      </c>
      <c r="S14" s="37">
        <f t="shared" ref="S14:T14" si="33">S13*S7</f>
        <v>643.5</v>
      </c>
      <c r="T14" s="35">
        <f t="shared" si="33"/>
        <v>64.350000000000009</v>
      </c>
      <c r="U14" s="34">
        <f t="shared" ref="U14" si="34">U13*U7</f>
        <v>69.3</v>
      </c>
      <c r="V14" s="35">
        <f t="shared" ref="V14" si="35">V13*V7</f>
        <v>643.5</v>
      </c>
    </row>
    <row r="15" spans="1:22" ht="23.25" customHeight="1">
      <c r="A15" s="60" t="s">
        <v>6</v>
      </c>
      <c r="B15" s="28" t="s">
        <v>9</v>
      </c>
      <c r="C15" s="29">
        <v>2.5</v>
      </c>
      <c r="D15" s="30">
        <v>2</v>
      </c>
      <c r="E15" s="31">
        <v>2.5</v>
      </c>
      <c r="F15" s="32">
        <v>2</v>
      </c>
      <c r="G15" s="29">
        <v>2.5</v>
      </c>
      <c r="H15" s="30">
        <v>2</v>
      </c>
      <c r="I15" s="31">
        <v>2.5</v>
      </c>
      <c r="J15" s="33">
        <v>2.2999999999999998</v>
      </c>
      <c r="K15" s="29">
        <v>2.5</v>
      </c>
      <c r="L15" s="32">
        <v>2.2999999999999998</v>
      </c>
      <c r="M15" s="30">
        <v>2.2999999999999998</v>
      </c>
      <c r="N15" s="31">
        <v>2.5</v>
      </c>
      <c r="O15" s="33">
        <v>2.2999999999999998</v>
      </c>
      <c r="P15" s="29">
        <v>2.5</v>
      </c>
      <c r="Q15" s="30">
        <v>2.2999999999999998</v>
      </c>
      <c r="R15" s="29">
        <v>2.5</v>
      </c>
      <c r="S15" s="32">
        <v>2.2999999999999998</v>
      </c>
      <c r="T15" s="30">
        <v>2.2999999999999998</v>
      </c>
      <c r="U15" s="29">
        <v>2.5</v>
      </c>
      <c r="V15" s="30">
        <v>2.2999999999999998</v>
      </c>
    </row>
    <row r="16" spans="1:22" ht="23.25" customHeight="1">
      <c r="A16" s="61"/>
      <c r="B16" s="28" t="s">
        <v>14</v>
      </c>
      <c r="C16" s="34">
        <f t="shared" ref="C16" si="36">C15*C7</f>
        <v>123.75</v>
      </c>
      <c r="D16" s="35">
        <f t="shared" ref="D16:J16" si="37">D15*D7</f>
        <v>148.5</v>
      </c>
      <c r="E16" s="36">
        <f t="shared" si="37"/>
        <v>123.75</v>
      </c>
      <c r="F16" s="37">
        <f t="shared" si="37"/>
        <v>49.5</v>
      </c>
      <c r="G16" s="34">
        <f t="shared" si="37"/>
        <v>123.75</v>
      </c>
      <c r="H16" s="35">
        <f t="shared" si="37"/>
        <v>49.5</v>
      </c>
      <c r="I16" s="36">
        <f t="shared" si="37"/>
        <v>61.875</v>
      </c>
      <c r="J16" s="38">
        <f t="shared" si="37"/>
        <v>318.77999999999997</v>
      </c>
      <c r="K16" s="34">
        <f t="shared" ref="K16" si="38">K15*K7</f>
        <v>61.875</v>
      </c>
      <c r="L16" s="37">
        <f t="shared" ref="L16" si="39">L15*L7</f>
        <v>318.77999999999997</v>
      </c>
      <c r="M16" s="35">
        <f t="shared" ref="M16" si="40">M15*M7</f>
        <v>56.924999999999997</v>
      </c>
      <c r="N16" s="36">
        <f t="shared" ref="N16" si="41">N15*N7</f>
        <v>61.875</v>
      </c>
      <c r="O16" s="38">
        <f t="shared" ref="O16:P16" si="42">O15*O7</f>
        <v>318.77999999999997</v>
      </c>
      <c r="P16" s="34">
        <f t="shared" si="42"/>
        <v>61.875</v>
      </c>
      <c r="Q16" s="35">
        <f t="shared" ref="Q16" si="43">Q15*Q7</f>
        <v>569.25</v>
      </c>
      <c r="R16" s="34">
        <f t="shared" ref="R16" si="44">R15*R7</f>
        <v>61.875</v>
      </c>
      <c r="S16" s="37">
        <f t="shared" ref="S16:T16" si="45">S15*S7</f>
        <v>569.25</v>
      </c>
      <c r="T16" s="35">
        <f t="shared" si="45"/>
        <v>56.924999999999997</v>
      </c>
      <c r="U16" s="34">
        <f t="shared" ref="U16" si="46">U15*U7</f>
        <v>61.875</v>
      </c>
      <c r="V16" s="35">
        <f t="shared" ref="V16" si="47">V15*V7</f>
        <v>569.25</v>
      </c>
    </row>
    <row r="17" spans="1:22" ht="23.25" customHeight="1">
      <c r="A17" s="60" t="s">
        <v>7</v>
      </c>
      <c r="B17" s="28" t="s">
        <v>9</v>
      </c>
      <c r="C17" s="29">
        <v>2.6</v>
      </c>
      <c r="D17" s="30">
        <v>2.4</v>
      </c>
      <c r="E17" s="31">
        <v>2.6</v>
      </c>
      <c r="F17" s="32">
        <v>2.4</v>
      </c>
      <c r="G17" s="29">
        <v>2.6</v>
      </c>
      <c r="H17" s="30">
        <v>2.4</v>
      </c>
      <c r="I17" s="31">
        <v>2.6</v>
      </c>
      <c r="J17" s="33">
        <v>2.4</v>
      </c>
      <c r="K17" s="29">
        <v>2.6</v>
      </c>
      <c r="L17" s="32">
        <v>2.4</v>
      </c>
      <c r="M17" s="30">
        <v>2.4</v>
      </c>
      <c r="N17" s="31">
        <v>2.6</v>
      </c>
      <c r="O17" s="33">
        <v>2.4</v>
      </c>
      <c r="P17" s="29">
        <v>2.6</v>
      </c>
      <c r="Q17" s="30">
        <v>2.4</v>
      </c>
      <c r="R17" s="29">
        <v>2.6</v>
      </c>
      <c r="S17" s="32">
        <v>2.4</v>
      </c>
      <c r="T17" s="30">
        <v>2.4</v>
      </c>
      <c r="U17" s="29">
        <v>2.6</v>
      </c>
      <c r="V17" s="30">
        <v>2.4</v>
      </c>
    </row>
    <row r="18" spans="1:22" ht="23.25" customHeight="1">
      <c r="A18" s="61"/>
      <c r="B18" s="28" t="s">
        <v>14</v>
      </c>
      <c r="C18" s="34">
        <f t="shared" ref="C18" si="48">C17*C7</f>
        <v>128.70000000000002</v>
      </c>
      <c r="D18" s="35">
        <f t="shared" ref="D18:J18" si="49">D17*D7</f>
        <v>178.2</v>
      </c>
      <c r="E18" s="36">
        <f t="shared" si="49"/>
        <v>128.70000000000002</v>
      </c>
      <c r="F18" s="37">
        <f t="shared" si="49"/>
        <v>59.4</v>
      </c>
      <c r="G18" s="34">
        <f t="shared" si="49"/>
        <v>128.70000000000002</v>
      </c>
      <c r="H18" s="35">
        <f t="shared" si="49"/>
        <v>59.4</v>
      </c>
      <c r="I18" s="36">
        <f t="shared" si="49"/>
        <v>64.350000000000009</v>
      </c>
      <c r="J18" s="38">
        <f t="shared" si="49"/>
        <v>332.64</v>
      </c>
      <c r="K18" s="34">
        <f t="shared" ref="K18" si="50">K17*K7</f>
        <v>64.350000000000009</v>
      </c>
      <c r="L18" s="37">
        <f t="shared" ref="L18" si="51">L17*L7</f>
        <v>332.64</v>
      </c>
      <c r="M18" s="35">
        <f t="shared" ref="M18" si="52">M17*M7</f>
        <v>59.4</v>
      </c>
      <c r="N18" s="36">
        <f t="shared" ref="N18" si="53">N17*N7</f>
        <v>64.350000000000009</v>
      </c>
      <c r="O18" s="38">
        <f t="shared" ref="O18:P18" si="54">O17*O7</f>
        <v>332.64</v>
      </c>
      <c r="P18" s="34">
        <f t="shared" si="54"/>
        <v>64.350000000000009</v>
      </c>
      <c r="Q18" s="35">
        <f t="shared" ref="Q18" si="55">Q17*Q7</f>
        <v>594</v>
      </c>
      <c r="R18" s="34">
        <f t="shared" ref="R18" si="56">R17*R7</f>
        <v>64.350000000000009</v>
      </c>
      <c r="S18" s="37">
        <f t="shared" ref="S18:T18" si="57">S17*S7</f>
        <v>594</v>
      </c>
      <c r="T18" s="35">
        <f t="shared" si="57"/>
        <v>59.4</v>
      </c>
      <c r="U18" s="34">
        <f t="shared" ref="U18" si="58">U17*U7</f>
        <v>64.350000000000009</v>
      </c>
      <c r="V18" s="35">
        <f t="shared" ref="V18" si="59">V17*V7</f>
        <v>594</v>
      </c>
    </row>
    <row r="19" spans="1:22" ht="23.25" customHeight="1">
      <c r="A19" s="60" t="s">
        <v>13</v>
      </c>
      <c r="B19" s="28" t="s">
        <v>9</v>
      </c>
      <c r="C19" s="29">
        <v>2.5</v>
      </c>
      <c r="D19" s="30">
        <v>2.2999999999999998</v>
      </c>
      <c r="E19" s="31">
        <v>2.5</v>
      </c>
      <c r="F19" s="32">
        <v>2</v>
      </c>
      <c r="G19" s="29">
        <v>2.5</v>
      </c>
      <c r="H19" s="30">
        <v>2</v>
      </c>
      <c r="I19" s="31">
        <v>2.5</v>
      </c>
      <c r="J19" s="33">
        <v>2.2999999999999998</v>
      </c>
      <c r="K19" s="29">
        <v>2.5</v>
      </c>
      <c r="L19" s="32">
        <v>2.2999999999999998</v>
      </c>
      <c r="M19" s="30">
        <v>2.2999999999999998</v>
      </c>
      <c r="N19" s="31">
        <v>2.5</v>
      </c>
      <c r="O19" s="33">
        <v>2.2999999999999998</v>
      </c>
      <c r="P19" s="29">
        <v>2.5</v>
      </c>
      <c r="Q19" s="30">
        <v>2.2999999999999998</v>
      </c>
      <c r="R19" s="29">
        <v>2.5</v>
      </c>
      <c r="S19" s="32">
        <v>2.2999999999999998</v>
      </c>
      <c r="T19" s="30">
        <v>2.2999999999999998</v>
      </c>
      <c r="U19" s="29">
        <v>2.5</v>
      </c>
      <c r="V19" s="30">
        <v>2.2999999999999998</v>
      </c>
    </row>
    <row r="20" spans="1:22" ht="23.25" customHeight="1">
      <c r="A20" s="61"/>
      <c r="B20" s="28" t="s">
        <v>14</v>
      </c>
      <c r="C20" s="34">
        <f t="shared" ref="C20" si="60">C19*C7</f>
        <v>123.75</v>
      </c>
      <c r="D20" s="35">
        <f t="shared" ref="D20:J20" si="61">D19*D7</f>
        <v>170.77499999999998</v>
      </c>
      <c r="E20" s="36">
        <f t="shared" si="61"/>
        <v>123.75</v>
      </c>
      <c r="F20" s="37">
        <f t="shared" si="61"/>
        <v>49.5</v>
      </c>
      <c r="G20" s="34">
        <f t="shared" si="61"/>
        <v>123.75</v>
      </c>
      <c r="H20" s="35">
        <f t="shared" si="61"/>
        <v>49.5</v>
      </c>
      <c r="I20" s="36">
        <f t="shared" si="61"/>
        <v>61.875</v>
      </c>
      <c r="J20" s="38">
        <f t="shared" si="61"/>
        <v>318.77999999999997</v>
      </c>
      <c r="K20" s="34">
        <f t="shared" ref="K20" si="62">K19*K7</f>
        <v>61.875</v>
      </c>
      <c r="L20" s="37">
        <f t="shared" ref="L20" si="63">L19*L7</f>
        <v>318.77999999999997</v>
      </c>
      <c r="M20" s="35">
        <f t="shared" ref="M20" si="64">M19*M7</f>
        <v>56.924999999999997</v>
      </c>
      <c r="N20" s="36">
        <f t="shared" ref="N20" si="65">N19*N7</f>
        <v>61.875</v>
      </c>
      <c r="O20" s="38">
        <f t="shared" ref="O20:P20" si="66">O19*O7</f>
        <v>318.77999999999997</v>
      </c>
      <c r="P20" s="34">
        <f t="shared" si="66"/>
        <v>61.875</v>
      </c>
      <c r="Q20" s="35">
        <f t="shared" ref="Q20" si="67">Q19*Q7</f>
        <v>569.25</v>
      </c>
      <c r="R20" s="34">
        <f t="shared" ref="R20" si="68">R19*R7</f>
        <v>61.875</v>
      </c>
      <c r="S20" s="37">
        <f t="shared" ref="S20:T20" si="69">S19*S7</f>
        <v>569.25</v>
      </c>
      <c r="T20" s="35">
        <f t="shared" si="69"/>
        <v>56.924999999999997</v>
      </c>
      <c r="U20" s="34">
        <f t="shared" ref="U20" si="70">U19*U7</f>
        <v>61.875</v>
      </c>
      <c r="V20" s="35">
        <f t="shared" ref="V20" si="71">V19*V7</f>
        <v>569.25</v>
      </c>
    </row>
    <row r="21" spans="1:22" ht="23.25" customHeight="1">
      <c r="A21" s="60" t="s">
        <v>11</v>
      </c>
      <c r="B21" s="28" t="s">
        <v>9</v>
      </c>
      <c r="C21" s="29">
        <v>8</v>
      </c>
      <c r="D21" s="30">
        <v>8</v>
      </c>
      <c r="E21" s="31">
        <v>8</v>
      </c>
      <c r="F21" s="32">
        <v>8</v>
      </c>
      <c r="G21" s="29">
        <v>8</v>
      </c>
      <c r="H21" s="30">
        <v>8</v>
      </c>
      <c r="I21" s="31">
        <v>8</v>
      </c>
      <c r="J21" s="33">
        <v>8</v>
      </c>
      <c r="K21" s="29">
        <v>8</v>
      </c>
      <c r="L21" s="32">
        <v>8</v>
      </c>
      <c r="M21" s="30">
        <v>8</v>
      </c>
      <c r="N21" s="31">
        <v>8</v>
      </c>
      <c r="O21" s="33">
        <v>8</v>
      </c>
      <c r="P21" s="29">
        <v>8</v>
      </c>
      <c r="Q21" s="30">
        <v>8</v>
      </c>
      <c r="R21" s="29">
        <v>8</v>
      </c>
      <c r="S21" s="32">
        <v>8</v>
      </c>
      <c r="T21" s="30">
        <v>8</v>
      </c>
      <c r="U21" s="29">
        <v>8</v>
      </c>
      <c r="V21" s="30">
        <v>8</v>
      </c>
    </row>
    <row r="22" spans="1:22" ht="23.25" customHeight="1">
      <c r="A22" s="61"/>
      <c r="B22" s="28" t="s">
        <v>14</v>
      </c>
      <c r="C22" s="34">
        <f t="shared" ref="C22" si="72">C21*C7</f>
        <v>396</v>
      </c>
      <c r="D22" s="35">
        <f t="shared" ref="D22:J22" si="73">D21*D7</f>
        <v>594</v>
      </c>
      <c r="E22" s="36">
        <f t="shared" si="73"/>
        <v>396</v>
      </c>
      <c r="F22" s="37">
        <f t="shared" si="73"/>
        <v>198</v>
      </c>
      <c r="G22" s="34">
        <f t="shared" si="73"/>
        <v>396</v>
      </c>
      <c r="H22" s="35">
        <f t="shared" si="73"/>
        <v>198</v>
      </c>
      <c r="I22" s="36">
        <f t="shared" si="73"/>
        <v>198</v>
      </c>
      <c r="J22" s="38">
        <f t="shared" si="73"/>
        <v>1108.8</v>
      </c>
      <c r="K22" s="34">
        <f t="shared" ref="K22" si="74">K21*K7</f>
        <v>198</v>
      </c>
      <c r="L22" s="37">
        <f t="shared" ref="L22" si="75">L21*L7</f>
        <v>1108.8</v>
      </c>
      <c r="M22" s="35">
        <f t="shared" ref="M22" si="76">M21*M7</f>
        <v>198</v>
      </c>
      <c r="N22" s="36">
        <f t="shared" ref="N22" si="77">N21*N7</f>
        <v>198</v>
      </c>
      <c r="O22" s="38">
        <f t="shared" ref="O22:P22" si="78">O21*O7</f>
        <v>1108.8</v>
      </c>
      <c r="P22" s="34">
        <f t="shared" si="78"/>
        <v>198</v>
      </c>
      <c r="Q22" s="35">
        <f t="shared" ref="Q22" si="79">Q21*Q7</f>
        <v>1980</v>
      </c>
      <c r="R22" s="34">
        <f t="shared" ref="R22" si="80">R21*R7</f>
        <v>198</v>
      </c>
      <c r="S22" s="37">
        <f t="shared" ref="S22:T22" si="81">S21*S7</f>
        <v>1980</v>
      </c>
      <c r="T22" s="35">
        <f t="shared" si="81"/>
        <v>198</v>
      </c>
      <c r="U22" s="34">
        <f t="shared" ref="U22" si="82">U21*U7</f>
        <v>198</v>
      </c>
      <c r="V22" s="35">
        <f t="shared" ref="V22" si="83">V21*V7</f>
        <v>1980</v>
      </c>
    </row>
    <row r="23" spans="1:22" ht="23.25" customHeight="1">
      <c r="A23" s="60" t="s">
        <v>19</v>
      </c>
      <c r="B23" s="28" t="s">
        <v>9</v>
      </c>
      <c r="C23" s="29">
        <v>2.8</v>
      </c>
      <c r="D23" s="30">
        <v>2.6</v>
      </c>
      <c r="E23" s="31">
        <v>2.8</v>
      </c>
      <c r="F23" s="32">
        <v>2.6</v>
      </c>
      <c r="G23" s="29">
        <v>2.8</v>
      </c>
      <c r="H23" s="30">
        <v>2.6</v>
      </c>
      <c r="I23" s="31">
        <v>2.8</v>
      </c>
      <c r="J23" s="33">
        <v>2.6</v>
      </c>
      <c r="K23" s="29">
        <v>2.8</v>
      </c>
      <c r="L23" s="32">
        <v>2.6</v>
      </c>
      <c r="M23" s="30">
        <v>2.6</v>
      </c>
      <c r="N23" s="31">
        <v>2.8</v>
      </c>
      <c r="O23" s="33">
        <v>2.6</v>
      </c>
      <c r="P23" s="29">
        <v>2.8</v>
      </c>
      <c r="Q23" s="30">
        <v>2.6</v>
      </c>
      <c r="R23" s="29">
        <v>2.8</v>
      </c>
      <c r="S23" s="32">
        <v>2.6</v>
      </c>
      <c r="T23" s="30">
        <v>2.6</v>
      </c>
      <c r="U23" s="29">
        <v>2.8</v>
      </c>
      <c r="V23" s="30">
        <v>2.6</v>
      </c>
    </row>
    <row r="24" spans="1:22" ht="34.5" customHeight="1">
      <c r="A24" s="61"/>
      <c r="B24" s="28" t="s">
        <v>14</v>
      </c>
      <c r="C24" s="34">
        <f t="shared" ref="C24" si="84">C23*C7</f>
        <v>138.6</v>
      </c>
      <c r="D24" s="35">
        <f t="shared" ref="D24:J24" si="85">D23*D7</f>
        <v>193.05</v>
      </c>
      <c r="E24" s="36">
        <f t="shared" si="85"/>
        <v>138.6</v>
      </c>
      <c r="F24" s="37">
        <f t="shared" si="85"/>
        <v>64.350000000000009</v>
      </c>
      <c r="G24" s="34">
        <f t="shared" si="85"/>
        <v>138.6</v>
      </c>
      <c r="H24" s="35">
        <f t="shared" si="85"/>
        <v>64.350000000000009</v>
      </c>
      <c r="I24" s="36">
        <f t="shared" si="85"/>
        <v>69.3</v>
      </c>
      <c r="J24" s="38">
        <f t="shared" si="85"/>
        <v>360.36</v>
      </c>
      <c r="K24" s="34">
        <f t="shared" ref="K24" si="86">K23*K7</f>
        <v>69.3</v>
      </c>
      <c r="L24" s="37">
        <f t="shared" ref="L24" si="87">L23*L7</f>
        <v>360.36</v>
      </c>
      <c r="M24" s="35">
        <f t="shared" ref="M24" si="88">M23*M7</f>
        <v>64.350000000000009</v>
      </c>
      <c r="N24" s="36">
        <f t="shared" ref="N24" si="89">N23*N7</f>
        <v>69.3</v>
      </c>
      <c r="O24" s="38">
        <f t="shared" ref="O24:P24" si="90">O23*O7</f>
        <v>360.36</v>
      </c>
      <c r="P24" s="34">
        <f t="shared" si="90"/>
        <v>69.3</v>
      </c>
      <c r="Q24" s="35">
        <f t="shared" ref="Q24" si="91">Q23*Q7</f>
        <v>643.5</v>
      </c>
      <c r="R24" s="34">
        <f t="shared" ref="R24" si="92">R23*R7</f>
        <v>69.3</v>
      </c>
      <c r="S24" s="37">
        <f t="shared" ref="S24:T24" si="93">S23*S7</f>
        <v>643.5</v>
      </c>
      <c r="T24" s="35">
        <f t="shared" si="93"/>
        <v>64.350000000000009</v>
      </c>
      <c r="U24" s="34">
        <f t="shared" ref="U24" si="94">U23*U7</f>
        <v>69.3</v>
      </c>
      <c r="V24" s="35">
        <f t="shared" ref="V24" si="95">V23*V7</f>
        <v>643.5</v>
      </c>
    </row>
    <row r="25" spans="1:22" ht="23.25" customHeight="1">
      <c r="A25" s="60" t="s">
        <v>20</v>
      </c>
      <c r="B25" s="28" t="s">
        <v>9</v>
      </c>
      <c r="C25" s="29">
        <v>20</v>
      </c>
      <c r="D25" s="30">
        <v>20</v>
      </c>
      <c r="E25" s="31">
        <v>20</v>
      </c>
      <c r="F25" s="32">
        <v>20</v>
      </c>
      <c r="G25" s="29">
        <v>20</v>
      </c>
      <c r="H25" s="30">
        <v>20</v>
      </c>
      <c r="I25" s="31">
        <v>20</v>
      </c>
      <c r="J25" s="33">
        <v>20</v>
      </c>
      <c r="K25" s="29">
        <v>20</v>
      </c>
      <c r="L25" s="32">
        <v>20</v>
      </c>
      <c r="M25" s="30">
        <v>20</v>
      </c>
      <c r="N25" s="31">
        <v>20</v>
      </c>
      <c r="O25" s="33">
        <v>20</v>
      </c>
      <c r="P25" s="29">
        <v>20</v>
      </c>
      <c r="Q25" s="30">
        <v>20</v>
      </c>
      <c r="R25" s="29">
        <v>20</v>
      </c>
      <c r="S25" s="32">
        <v>20</v>
      </c>
      <c r="T25" s="30">
        <v>20</v>
      </c>
      <c r="U25" s="29">
        <v>20</v>
      </c>
      <c r="V25" s="30">
        <v>20</v>
      </c>
    </row>
    <row r="26" spans="1:22" ht="29.25" customHeight="1" thickBot="1">
      <c r="A26" s="64"/>
      <c r="B26" s="39" t="s">
        <v>14</v>
      </c>
      <c r="C26" s="40">
        <f t="shared" ref="C26" si="96">C25*C7</f>
        <v>990</v>
      </c>
      <c r="D26" s="41">
        <f t="shared" ref="D26:J26" si="97">D25*D7</f>
        <v>1485</v>
      </c>
      <c r="E26" s="42">
        <f t="shared" si="97"/>
        <v>990</v>
      </c>
      <c r="F26" s="43">
        <f t="shared" si="97"/>
        <v>495</v>
      </c>
      <c r="G26" s="40">
        <f t="shared" si="97"/>
        <v>990</v>
      </c>
      <c r="H26" s="41">
        <f t="shared" si="97"/>
        <v>495</v>
      </c>
      <c r="I26" s="42">
        <f t="shared" si="97"/>
        <v>495</v>
      </c>
      <c r="J26" s="44">
        <f t="shared" si="97"/>
        <v>2772</v>
      </c>
      <c r="K26" s="40">
        <f t="shared" ref="K26" si="98">K25*K7</f>
        <v>495</v>
      </c>
      <c r="L26" s="43">
        <f t="shared" ref="L26" si="99">L25*L7</f>
        <v>2772</v>
      </c>
      <c r="M26" s="41">
        <f t="shared" ref="M26" si="100">M25*M7</f>
        <v>495</v>
      </c>
      <c r="N26" s="42">
        <f t="shared" ref="N26" si="101">N25*N7</f>
        <v>495</v>
      </c>
      <c r="O26" s="44">
        <f t="shared" ref="O26:P26" si="102">O25*O7</f>
        <v>2772</v>
      </c>
      <c r="P26" s="40">
        <f t="shared" si="102"/>
        <v>495</v>
      </c>
      <c r="Q26" s="41">
        <f t="shared" ref="Q26" si="103">Q25*Q7</f>
        <v>4950</v>
      </c>
      <c r="R26" s="40">
        <f t="shared" ref="R26" si="104">R25*R7</f>
        <v>495</v>
      </c>
      <c r="S26" s="43">
        <f t="shared" ref="S26:T26" si="105">S25*S7</f>
        <v>4950</v>
      </c>
      <c r="T26" s="41">
        <f t="shared" si="105"/>
        <v>495</v>
      </c>
      <c r="U26" s="40">
        <f t="shared" ref="U26" si="106">U25*U7</f>
        <v>495</v>
      </c>
      <c r="V26" s="41">
        <f t="shared" ref="V26" si="107">V25*V7</f>
        <v>4950</v>
      </c>
    </row>
  </sheetData>
  <mergeCells count="23">
    <mergeCell ref="A17:A18"/>
    <mergeCell ref="A19:A20"/>
    <mergeCell ref="A23:A24"/>
    <mergeCell ref="A25:A26"/>
    <mergeCell ref="A21:A22"/>
    <mergeCell ref="A15:A16"/>
    <mergeCell ref="A13:A14"/>
    <mergeCell ref="A11:A12"/>
    <mergeCell ref="A9:A10"/>
    <mergeCell ref="A7:B7"/>
    <mergeCell ref="A2:S2"/>
    <mergeCell ref="E4:F4"/>
    <mergeCell ref="C4:D4"/>
    <mergeCell ref="C3:M3"/>
    <mergeCell ref="A3:B6"/>
    <mergeCell ref="G4:H4"/>
    <mergeCell ref="P4:Q4"/>
    <mergeCell ref="R3:V3"/>
    <mergeCell ref="U4:V4"/>
    <mergeCell ref="N4:O4"/>
    <mergeCell ref="I4:J4"/>
    <mergeCell ref="K4:M4"/>
    <mergeCell ref="R4:S4"/>
  </mergeCells>
  <pageMargins left="0.31496062992125984" right="0.31496062992125984" top="0.15748031496062992" bottom="0.15748031496062992" header="0" footer="0"/>
  <pageSetup paperSize="8" scale="5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dzieci niepełnosprawne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k.grabowska</dc:creator>
  <cp:lastModifiedBy>Izabela Bartnik</cp:lastModifiedBy>
  <cp:lastPrinted>2018-06-04T09:15:28Z</cp:lastPrinted>
  <dcterms:created xsi:type="dcterms:W3CDTF">2015-03-03T06:25:49Z</dcterms:created>
  <dcterms:modified xsi:type="dcterms:W3CDTF">2018-06-05T11:15:35Z</dcterms:modified>
</cp:coreProperties>
</file>